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langtreegroup.sharepoint.com/sites/WFSharedDocs/Shared Documents/Williams Financial/Forms &amp; Templates/Spending Plan/"/>
    </mc:Choice>
  </mc:AlternateContent>
  <xr:revisionPtr revIDLastSave="71" documentId="8_{9DBF11A0-0305-46E6-A196-2197C6C4787B}" xr6:coauthVersionLast="47" xr6:coauthVersionMax="47" xr10:uidLastSave="{AAD73970-A66D-4BFA-A1AC-8857B7338E98}"/>
  <bookViews>
    <workbookView xWindow="22932" yWindow="-108" windowWidth="23256" windowHeight="12456" xr2:uid="{F3979644-AB87-497C-8699-F06902EFD34A}"/>
  </bookViews>
  <sheets>
    <sheet name="Spending 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3" i="1"/>
  <c r="D53" i="1"/>
  <c r="D9" i="1"/>
  <c r="N54" i="1" s="1"/>
  <c r="D11" i="1"/>
  <c r="D16" i="1"/>
  <c r="D22" i="1"/>
  <c r="D40" i="1"/>
  <c r="M45" i="1"/>
  <c r="M31" i="1"/>
  <c r="M60" i="1" l="1"/>
  <c r="N31" i="1"/>
  <c r="E40" i="1"/>
  <c r="N3" i="1"/>
  <c r="M58" i="1"/>
  <c r="M61" i="1" s="1"/>
  <c r="E53" i="1"/>
  <c r="E22" i="1"/>
  <c r="E16" i="1"/>
  <c r="N45" i="1"/>
  <c r="E11" i="1"/>
  <c r="N12" i="1"/>
  <c r="M62" i="1" l="1"/>
</calcChain>
</file>

<file path=xl/sharedStrings.xml><?xml version="1.0" encoding="utf-8"?>
<sst xmlns="http://schemas.openxmlformats.org/spreadsheetml/2006/main" count="105" uniqueCount="96">
  <si>
    <t>Cell Phone</t>
  </si>
  <si>
    <t>Telephone/Internet/TV</t>
  </si>
  <si>
    <t>Home improvement</t>
  </si>
  <si>
    <t>Earnings/Income Per Month</t>
  </si>
  <si>
    <t>(net take-home)</t>
  </si>
  <si>
    <t>Other</t>
  </si>
  <si>
    <t>Total Monthly Income</t>
  </si>
  <si>
    <t>1.  Giving</t>
  </si>
  <si>
    <t>Church</t>
  </si>
  <si>
    <t>Other Contributions</t>
  </si>
  <si>
    <t>2.  Saving</t>
  </si>
  <si>
    <t>Guide:  5-10%</t>
  </si>
  <si>
    <t>Emergency</t>
  </si>
  <si>
    <t>Replacement</t>
  </si>
  <si>
    <t>Long Term</t>
  </si>
  <si>
    <t>3.  Debt</t>
  </si>
  <si>
    <t>Guide:  0-10%</t>
  </si>
  <si>
    <t>Credit Cards:</t>
  </si>
  <si>
    <t>VISA</t>
  </si>
  <si>
    <t>Mastercard</t>
  </si>
  <si>
    <t>Discover</t>
  </si>
  <si>
    <t>American Express</t>
  </si>
  <si>
    <t>Gas Cards</t>
  </si>
  <si>
    <t>Department Stores</t>
  </si>
  <si>
    <t>Education Loans</t>
  </si>
  <si>
    <t>Other Loans:</t>
  </si>
  <si>
    <t>Bank Loans</t>
  </si>
  <si>
    <t>Credit Union</t>
  </si>
  <si>
    <t>Family/Friends</t>
  </si>
  <si>
    <t>4.  Housing</t>
  </si>
  <si>
    <t>Guide:  25-38%</t>
  </si>
  <si>
    <t>Mortgage/Taxes/Rent</t>
  </si>
  <si>
    <t>Maintenance/Repairs</t>
  </si>
  <si>
    <t>Utilities:</t>
  </si>
  <si>
    <t>Electric</t>
  </si>
  <si>
    <t>Water</t>
  </si>
  <si>
    <t>Trash</t>
  </si>
  <si>
    <t>5.  Auto/Transp.</t>
  </si>
  <si>
    <t>Guide:  12-15%</t>
  </si>
  <si>
    <t>Car Payments</t>
  </si>
  <si>
    <t>Gas &amp; Bus/Train/Parking</t>
  </si>
  <si>
    <t>Oil/Lube/Maintenance</t>
  </si>
  <si>
    <t xml:space="preserve">6.  Insurance </t>
  </si>
  <si>
    <t>(Paid by You)</t>
  </si>
  <si>
    <t>Guide:  5%</t>
  </si>
  <si>
    <t>Auto</t>
  </si>
  <si>
    <t>Homeowners</t>
  </si>
  <si>
    <t>Medical/Dental</t>
  </si>
  <si>
    <t>7.  Household/Personal</t>
  </si>
  <si>
    <t>Guide:  15-25%</t>
  </si>
  <si>
    <t>Groceries</t>
  </si>
  <si>
    <t>Clothes/Dry Cleaning</t>
  </si>
  <si>
    <t>Gifts</t>
  </si>
  <si>
    <t>Household Items</t>
  </si>
  <si>
    <t>Personal:</t>
  </si>
  <si>
    <t>Liquor/Tobacco</t>
  </si>
  <si>
    <t>Cosmetics</t>
  </si>
  <si>
    <t>Barber/Beauty</t>
  </si>
  <si>
    <t>Other:</t>
  </si>
  <si>
    <t>Books/Magazines</t>
  </si>
  <si>
    <t>Allowances</t>
  </si>
  <si>
    <t>Music Lessons</t>
  </si>
  <si>
    <t>Personal Technology</t>
  </si>
  <si>
    <t>Education</t>
  </si>
  <si>
    <t>Miscellaneous</t>
  </si>
  <si>
    <t>8.  Entertainment</t>
  </si>
  <si>
    <t>Going Out:</t>
  </si>
  <si>
    <t>Meals</t>
  </si>
  <si>
    <t>Movies/Events</t>
  </si>
  <si>
    <t>Baby-sitting</t>
  </si>
  <si>
    <t>Travel (Vacations/Trips)</t>
  </si>
  <si>
    <t>Fitness/Sports</t>
  </si>
  <si>
    <t>Hobbies</t>
  </si>
  <si>
    <t>Media Rental</t>
  </si>
  <si>
    <t>9.  Prof. Services</t>
  </si>
  <si>
    <t>Guide:  5-15%</t>
  </si>
  <si>
    <t>Child Care</t>
  </si>
  <si>
    <t>Medical/Dental/Presc.</t>
  </si>
  <si>
    <t>Legal</t>
  </si>
  <si>
    <t>Counseling</t>
  </si>
  <si>
    <t>Professional Dues</t>
  </si>
  <si>
    <t>10.  Miscellaneous</t>
  </si>
  <si>
    <t>Small Cash Expenditures</t>
  </si>
  <si>
    <t>Guide:  2-3%</t>
  </si>
  <si>
    <t>TOTAL EXPENSES</t>
  </si>
  <si>
    <t>Less Total Expenses</t>
  </si>
  <si>
    <t>Income Over/(Under) Expenses</t>
  </si>
  <si>
    <r>
      <t xml:space="preserve">Source:  </t>
    </r>
    <r>
      <rPr>
        <u/>
        <sz val="8"/>
        <rFont val="Arial"/>
        <family val="2"/>
      </rPr>
      <t>Good $ense Budget Course</t>
    </r>
    <r>
      <rPr>
        <sz val="8"/>
        <rFont val="Arial"/>
        <family val="2"/>
      </rPr>
      <t>, Copyright 2002, Willow Creek Community Church</t>
    </r>
  </si>
  <si>
    <t xml:space="preserve">                Designed by Wesley King, Grace Point Church, San Antonio, TX</t>
  </si>
  <si>
    <t>Oil Heat</t>
  </si>
  <si>
    <t>Sewer</t>
  </si>
  <si>
    <t>Income 1</t>
  </si>
  <si>
    <t>Income 2</t>
  </si>
  <si>
    <t>Income 3</t>
  </si>
  <si>
    <t>SPENDING PLAN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</si>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</sst>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25"/>
      <name val="Arial"/>
      <family val="2"/>
    </font>
    <font>
      <sz val="10"/>
      <name val="Arial"/>
    </font>
    <font>
      <b/>
      <sz val="17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44" fontId="2" fillId="0" borderId="0" xfId="1" applyFont="1" applyBorder="1"/>
    <xf numFmtId="0" fontId="2" fillId="0" borderId="3" xfId="0" applyFont="1" applyBorder="1"/>
    <xf numFmtId="0" fontId="3" fillId="2" borderId="4" xfId="0" applyFont="1" applyFill="1" applyBorder="1"/>
    <xf numFmtId="0" fontId="2" fillId="2" borderId="1" xfId="0" applyFont="1" applyFill="1" applyBorder="1"/>
    <xf numFmtId="44" fontId="2" fillId="2" borderId="5" xfId="1" applyFont="1" applyFill="1" applyBorder="1"/>
    <xf numFmtId="44" fontId="2" fillId="2" borderId="6" xfId="1" applyFont="1" applyFill="1" applyBorder="1"/>
    <xf numFmtId="9" fontId="2" fillId="2" borderId="6" xfId="2" applyFont="1" applyFill="1" applyBorder="1"/>
    <xf numFmtId="44" fontId="2" fillId="0" borderId="3" xfId="1" applyFont="1" applyBorder="1"/>
    <xf numFmtId="44" fontId="2" fillId="0" borderId="6" xfId="1" applyFont="1" applyBorder="1"/>
    <xf numFmtId="0" fontId="2" fillId="0" borderId="7" xfId="0" applyFont="1" applyBorder="1"/>
    <xf numFmtId="0" fontId="3" fillId="0" borderId="8" xfId="0" applyFont="1" applyBorder="1"/>
    <xf numFmtId="0" fontId="2" fillId="0" borderId="8" xfId="0" applyFont="1" applyBorder="1"/>
    <xf numFmtId="0" fontId="2" fillId="0" borderId="9" xfId="0" applyFont="1" applyBorder="1"/>
    <xf numFmtId="0" fontId="2" fillId="2" borderId="1" xfId="0" applyFont="1" applyFill="1" applyBorder="1" applyAlignment="1">
      <alignment horizontal="right"/>
    </xf>
    <xf numFmtId="0" fontId="3" fillId="0" borderId="2" xfId="0" applyFont="1" applyBorder="1"/>
    <xf numFmtId="44" fontId="2" fillId="0" borderId="8" xfId="1" applyFont="1" applyBorder="1"/>
    <xf numFmtId="0" fontId="2" fillId="0" borderId="0" xfId="0" applyFont="1" applyAlignment="1">
      <alignment horizontal="left"/>
    </xf>
    <xf numFmtId="0" fontId="3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3" fillId="0" borderId="0" xfId="0" applyFont="1"/>
    <xf numFmtId="44" fontId="2" fillId="0" borderId="0" xfId="1" applyFont="1"/>
    <xf numFmtId="44" fontId="2" fillId="0" borderId="6" xfId="1" applyFont="1" applyFill="1" applyBorder="1"/>
    <xf numFmtId="0" fontId="5" fillId="0" borderId="2" xfId="0" applyFont="1" applyBorder="1"/>
    <xf numFmtId="0" fontId="3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10" xfId="0" applyFont="1" applyBorder="1"/>
    <xf numFmtId="44" fontId="2" fillId="0" borderId="11" xfId="1" applyFont="1" applyBorder="1"/>
    <xf numFmtId="0" fontId="6" fillId="0" borderId="11" xfId="0" applyFont="1" applyBorder="1"/>
    <xf numFmtId="0" fontId="7" fillId="0" borderId="7" xfId="0" applyFont="1" applyBorder="1"/>
    <xf numFmtId="0" fontId="7" fillId="0" borderId="0" xfId="0" applyFont="1"/>
    <xf numFmtId="0" fontId="7" fillId="0" borderId="8" xfId="0" applyFont="1" applyBorder="1"/>
    <xf numFmtId="0" fontId="7" fillId="0" borderId="2" xfId="0" applyFont="1" applyBorder="1"/>
    <xf numFmtId="44" fontId="2" fillId="0" borderId="6" xfId="0" applyNumberFormat="1" applyFont="1" applyBorder="1"/>
    <xf numFmtId="44" fontId="2" fillId="0" borderId="0" xfId="0" applyNumberFormat="1" applyFont="1"/>
    <xf numFmtId="44" fontId="2" fillId="0" borderId="13" xfId="0" applyNumberFormat="1" applyFont="1" applyBorder="1"/>
    <xf numFmtId="43" fontId="2" fillId="0" borderId="6" xfId="0" applyNumberFormat="1" applyFont="1" applyBorder="1"/>
    <xf numFmtId="43" fontId="2" fillId="0" borderId="0" xfId="0" applyNumberFormat="1" applyFont="1"/>
    <xf numFmtId="43" fontId="2" fillId="2" borderId="6" xfId="1" applyNumberFormat="1" applyFont="1" applyFill="1" applyBorder="1"/>
    <xf numFmtId="43" fontId="2" fillId="2" borderId="8" xfId="0" applyNumberFormat="1" applyFont="1" applyFill="1" applyBorder="1"/>
    <xf numFmtId="43" fontId="2" fillId="0" borderId="6" xfId="1" applyNumberFormat="1" applyFont="1" applyBorder="1"/>
    <xf numFmtId="43" fontId="2" fillId="0" borderId="13" xfId="1" applyNumberFormat="1" applyFont="1" applyBorder="1"/>
    <xf numFmtId="44" fontId="2" fillId="0" borderId="13" xfId="1" applyFont="1" applyBorder="1"/>
    <xf numFmtId="44" fontId="2" fillId="0" borderId="14" xfId="1" applyFont="1" applyBorder="1"/>
    <xf numFmtId="0" fontId="2" fillId="0" borderId="15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0E4A6-95D8-426C-92B4-3E6EE9C8C200}">
  <sheetPr>
    <pageSetUpPr fitToPage="1"/>
  </sheetPr>
  <dimension ref="A1:N62"/>
  <sheetViews>
    <sheetView tabSelected="1" topLeftCell="A48" workbookViewId="0">
      <selection activeCell="M62" sqref="M62"/>
    </sheetView>
  </sheetViews>
  <sheetFormatPr defaultColWidth="9.109375" defaultRowHeight="13.8" x14ac:dyDescent="0.25"/>
  <cols>
    <col min="1" max="1" width="11.33203125" style="2" customWidth="1"/>
    <col min="2" max="2" width="11.33203125" style="2" bestFit="1" customWidth="1"/>
    <col min="3" max="3" width="22.5546875" style="2" customWidth="1"/>
    <col min="4" max="4" width="16.109375" style="25" customWidth="1"/>
    <col min="5" max="5" width="6.44140625" style="2" customWidth="1"/>
    <col min="6" max="6" width="3.44140625" style="2" customWidth="1"/>
    <col min="7" max="7" width="9.109375" style="2" hidden="1" customWidth="1"/>
    <col min="8" max="8" width="9.88671875" style="2" customWidth="1"/>
    <col min="9" max="9" width="15" style="2" customWidth="1"/>
    <col min="10" max="10" width="2.88671875" style="2" customWidth="1"/>
    <col min="11" max="11" width="20.5546875" style="2" bestFit="1" customWidth="1"/>
    <col min="12" max="12" width="10.109375" style="2" hidden="1" customWidth="1"/>
    <col min="13" max="13" width="13.88671875" style="2" customWidth="1"/>
    <col min="14" max="14" width="7" style="2" customWidth="1"/>
    <col min="15" max="16384" width="9.109375" style="2"/>
  </cols>
  <sheetData>
    <row r="1" spans="1:14" ht="36.75" customHeight="1" x14ac:dyDescent="0.55000000000000004">
      <c r="A1" s="31" t="s">
        <v>94</v>
      </c>
      <c r="B1" s="29"/>
      <c r="C1" s="29"/>
      <c r="D1" s="32"/>
      <c r="E1" s="29"/>
      <c r="F1" s="29"/>
      <c r="G1" s="29"/>
      <c r="H1" s="29"/>
      <c r="I1" s="33"/>
      <c r="J1" s="29"/>
      <c r="K1" s="29"/>
      <c r="L1" s="29"/>
      <c r="M1" s="29"/>
      <c r="N1" s="30"/>
    </row>
    <row r="2" spans="1:14" x14ac:dyDescent="0.25">
      <c r="A2" s="3"/>
      <c r="D2" s="4"/>
      <c r="N2" s="5"/>
    </row>
    <row r="3" spans="1:14" x14ac:dyDescent="0.25">
      <c r="A3" s="6" t="s">
        <v>3</v>
      </c>
      <c r="B3" s="7"/>
      <c r="C3" s="7"/>
      <c r="D3" s="8"/>
      <c r="H3" s="6" t="s">
        <v>42</v>
      </c>
      <c r="I3" s="7"/>
      <c r="J3" s="7"/>
      <c r="K3" s="7" t="s">
        <v>44</v>
      </c>
      <c r="L3" s="7"/>
      <c r="M3" s="9">
        <f>+M6+M7+M8+M9+M10</f>
        <v>0</v>
      </c>
      <c r="N3" s="10" t="e">
        <f>+M3/D9</f>
        <v>#DIV/0!</v>
      </c>
    </row>
    <row r="4" spans="1:14" x14ac:dyDescent="0.25">
      <c r="A4" s="3"/>
      <c r="D4" s="11"/>
      <c r="H4" s="49"/>
      <c r="I4" s="27" t="s">
        <v>43</v>
      </c>
      <c r="N4" s="5"/>
    </row>
    <row r="5" spans="1:14" x14ac:dyDescent="0.25">
      <c r="A5" s="3"/>
      <c r="B5" s="2" t="s">
        <v>91</v>
      </c>
      <c r="C5" s="2" t="s">
        <v>4</v>
      </c>
      <c r="D5" s="26">
        <v>0</v>
      </c>
      <c r="H5" s="3"/>
      <c r="N5" s="5"/>
    </row>
    <row r="6" spans="1:14" x14ac:dyDescent="0.25">
      <c r="A6" s="3"/>
      <c r="B6" s="2" t="s">
        <v>92</v>
      </c>
      <c r="C6" s="2" t="s">
        <v>4</v>
      </c>
      <c r="D6" s="26">
        <v>0</v>
      </c>
      <c r="H6" s="3"/>
      <c r="I6" s="2" t="s">
        <v>45</v>
      </c>
      <c r="M6" s="12">
        <v>0</v>
      </c>
      <c r="N6" s="5"/>
    </row>
    <row r="7" spans="1:14" x14ac:dyDescent="0.25">
      <c r="A7" s="3"/>
      <c r="B7" s="2" t="s">
        <v>93</v>
      </c>
      <c r="C7" s="2" t="s">
        <v>4</v>
      </c>
      <c r="D7" s="26">
        <v>0</v>
      </c>
      <c r="H7" s="3"/>
      <c r="I7" s="2" t="s">
        <v>46</v>
      </c>
      <c r="M7" s="12">
        <v>0</v>
      </c>
      <c r="N7" s="5"/>
    </row>
    <row r="8" spans="1:14" x14ac:dyDescent="0.25">
      <c r="A8" s="3"/>
      <c r="D8" s="11"/>
      <c r="H8" s="3"/>
      <c r="I8" s="2" t="s">
        <v>95</v>
      </c>
      <c r="M8" s="12">
        <v>0</v>
      </c>
      <c r="N8" s="5"/>
    </row>
    <row r="9" spans="1:14" x14ac:dyDescent="0.25">
      <c r="A9" s="13"/>
      <c r="B9" s="14" t="s">
        <v>6</v>
      </c>
      <c r="C9" s="15"/>
      <c r="D9" s="12">
        <f>+D7+D6+D5</f>
        <v>0</v>
      </c>
      <c r="H9" s="3"/>
      <c r="I9" s="2" t="s">
        <v>47</v>
      </c>
      <c r="M9" s="12">
        <v>0</v>
      </c>
      <c r="N9" s="5"/>
    </row>
    <row r="10" spans="1:14" x14ac:dyDescent="0.25">
      <c r="A10" s="3"/>
      <c r="D10" s="4"/>
      <c r="H10" s="13"/>
      <c r="I10" s="15" t="s">
        <v>5</v>
      </c>
      <c r="J10" s="15"/>
      <c r="K10" s="15"/>
      <c r="L10" s="15"/>
      <c r="M10" s="12">
        <v>0</v>
      </c>
      <c r="N10" s="16"/>
    </row>
    <row r="11" spans="1:14" x14ac:dyDescent="0.25">
      <c r="A11" s="6" t="s">
        <v>7</v>
      </c>
      <c r="B11" s="7"/>
      <c r="C11" s="17"/>
      <c r="D11" s="9">
        <f>+D13+D14</f>
        <v>0</v>
      </c>
      <c r="E11" s="10" t="e">
        <f>+D11/D9</f>
        <v>#DIV/0!</v>
      </c>
      <c r="N11" s="5"/>
    </row>
    <row r="12" spans="1:14" x14ac:dyDescent="0.25">
      <c r="A12" s="18"/>
      <c r="D12" s="4"/>
      <c r="E12" s="5"/>
      <c r="H12" s="6" t="s">
        <v>48</v>
      </c>
      <c r="I12" s="7"/>
      <c r="J12" s="7"/>
      <c r="K12" s="7" t="s">
        <v>49</v>
      </c>
      <c r="L12" s="7"/>
      <c r="M12" s="9">
        <f>+M14+M15+M16+M17+M18+M20+M21+M22+M24+M25+M26+M27+M28+M29</f>
        <v>0</v>
      </c>
      <c r="N12" s="10" t="e">
        <f>+M12/D9</f>
        <v>#DIV/0!</v>
      </c>
    </row>
    <row r="13" spans="1:14" x14ac:dyDescent="0.25">
      <c r="A13" s="3"/>
      <c r="B13" s="2" t="s">
        <v>8</v>
      </c>
      <c r="D13" s="26">
        <v>0</v>
      </c>
      <c r="E13" s="5"/>
      <c r="H13" s="3"/>
      <c r="N13" s="5"/>
    </row>
    <row r="14" spans="1:14" x14ac:dyDescent="0.25">
      <c r="A14" s="13"/>
      <c r="B14" s="15" t="s">
        <v>9</v>
      </c>
      <c r="C14" s="15"/>
      <c r="D14" s="12">
        <v>0</v>
      </c>
      <c r="E14" s="16"/>
      <c r="H14" s="3"/>
      <c r="I14" s="2" t="s">
        <v>50</v>
      </c>
      <c r="M14" s="38">
        <v>0</v>
      </c>
      <c r="N14" s="5"/>
    </row>
    <row r="15" spans="1:14" x14ac:dyDescent="0.25">
      <c r="A15" s="3"/>
      <c r="D15" s="4"/>
      <c r="H15" s="3"/>
      <c r="I15" s="2" t="s">
        <v>51</v>
      </c>
      <c r="M15" s="38">
        <v>0</v>
      </c>
      <c r="N15" s="5"/>
    </row>
    <row r="16" spans="1:14" x14ac:dyDescent="0.25">
      <c r="A16" s="6" t="s">
        <v>10</v>
      </c>
      <c r="B16" s="7"/>
      <c r="C16" s="7" t="s">
        <v>11</v>
      </c>
      <c r="D16" s="9">
        <f>+D18+D19+D20</f>
        <v>0</v>
      </c>
      <c r="E16" s="10" t="e">
        <f>+D16/D9</f>
        <v>#DIV/0!</v>
      </c>
      <c r="H16" s="3"/>
      <c r="I16" s="2" t="s">
        <v>52</v>
      </c>
      <c r="M16" s="38">
        <v>0</v>
      </c>
      <c r="N16" s="5"/>
    </row>
    <row r="17" spans="1:14" x14ac:dyDescent="0.25">
      <c r="A17" s="3"/>
      <c r="D17" s="4"/>
      <c r="E17" s="5"/>
      <c r="H17" s="3"/>
      <c r="I17" s="2" t="s">
        <v>53</v>
      </c>
      <c r="M17" s="38">
        <v>0</v>
      </c>
      <c r="N17" s="5"/>
    </row>
    <row r="18" spans="1:14" x14ac:dyDescent="0.25">
      <c r="A18" s="3"/>
      <c r="B18" s="2" t="s">
        <v>12</v>
      </c>
      <c r="D18" s="12">
        <v>0</v>
      </c>
      <c r="E18" s="5"/>
      <c r="H18" s="3"/>
      <c r="I18" s="2" t="s">
        <v>2</v>
      </c>
      <c r="M18" s="38">
        <v>0</v>
      </c>
      <c r="N18" s="5"/>
    </row>
    <row r="19" spans="1:14" x14ac:dyDescent="0.25">
      <c r="A19" s="3"/>
      <c r="B19" s="2" t="s">
        <v>13</v>
      </c>
      <c r="D19" s="12">
        <v>0</v>
      </c>
      <c r="E19" s="5"/>
      <c r="H19" s="3"/>
      <c r="I19" s="2" t="s">
        <v>54</v>
      </c>
      <c r="M19" s="39"/>
      <c r="N19" s="5"/>
    </row>
    <row r="20" spans="1:14" x14ac:dyDescent="0.25">
      <c r="A20" s="13"/>
      <c r="B20" s="15" t="s">
        <v>14</v>
      </c>
      <c r="C20" s="15"/>
      <c r="D20" s="12">
        <v>0</v>
      </c>
      <c r="E20" s="16"/>
      <c r="H20" s="3"/>
      <c r="J20" s="2" t="s">
        <v>55</v>
      </c>
      <c r="M20" s="38">
        <v>0</v>
      </c>
      <c r="N20" s="5"/>
    </row>
    <row r="21" spans="1:14" x14ac:dyDescent="0.25">
      <c r="A21" s="3"/>
      <c r="D21" s="4"/>
      <c r="H21" s="3"/>
      <c r="J21" s="2" t="s">
        <v>56</v>
      </c>
      <c r="M21" s="38">
        <v>0</v>
      </c>
      <c r="N21" s="5"/>
    </row>
    <row r="22" spans="1:14" x14ac:dyDescent="0.25">
      <c r="A22" s="6" t="s">
        <v>15</v>
      </c>
      <c r="B22" s="7"/>
      <c r="C22" s="7" t="s">
        <v>16</v>
      </c>
      <c r="D22" s="9">
        <f>+D25+D26+D27+D28+D29+D30+D32+D35+D36+D37+D38</f>
        <v>0</v>
      </c>
      <c r="E22" s="10" t="e">
        <f>+D22/D9</f>
        <v>#DIV/0!</v>
      </c>
      <c r="H22" s="3"/>
      <c r="J22" s="2" t="s">
        <v>57</v>
      </c>
      <c r="M22" s="38">
        <v>0</v>
      </c>
      <c r="N22" s="5"/>
    </row>
    <row r="23" spans="1:14" x14ac:dyDescent="0.25">
      <c r="A23" s="3"/>
      <c r="D23" s="4"/>
      <c r="E23" s="5"/>
      <c r="H23" s="3"/>
      <c r="I23" s="2" t="s">
        <v>58</v>
      </c>
      <c r="M23" s="39"/>
      <c r="N23" s="5"/>
    </row>
    <row r="24" spans="1:14" x14ac:dyDescent="0.25">
      <c r="A24" s="3" t="s">
        <v>17</v>
      </c>
      <c r="D24" s="4"/>
      <c r="E24" s="5"/>
      <c r="H24" s="3"/>
      <c r="J24" s="2" t="s">
        <v>59</v>
      </c>
      <c r="M24" s="38">
        <v>0</v>
      </c>
      <c r="N24" s="5"/>
    </row>
    <row r="25" spans="1:14" x14ac:dyDescent="0.25">
      <c r="A25" s="3"/>
      <c r="B25" s="20" t="s">
        <v>18</v>
      </c>
      <c r="D25" s="12">
        <v>0</v>
      </c>
      <c r="E25" s="5"/>
      <c r="H25" s="3"/>
      <c r="J25" s="2" t="s">
        <v>60</v>
      </c>
      <c r="M25" s="38">
        <v>0</v>
      </c>
      <c r="N25" s="5"/>
    </row>
    <row r="26" spans="1:14" x14ac:dyDescent="0.25">
      <c r="A26" s="3"/>
      <c r="B26" s="20" t="s">
        <v>19</v>
      </c>
      <c r="D26" s="12">
        <v>0</v>
      </c>
      <c r="E26" s="5"/>
      <c r="H26" s="3"/>
      <c r="J26" s="2" t="s">
        <v>61</v>
      </c>
      <c r="M26" s="38">
        <v>0</v>
      </c>
      <c r="N26" s="5"/>
    </row>
    <row r="27" spans="1:14" x14ac:dyDescent="0.25">
      <c r="A27" s="3"/>
      <c r="B27" s="20" t="s">
        <v>20</v>
      </c>
      <c r="D27" s="47">
        <v>0</v>
      </c>
      <c r="E27" s="5"/>
      <c r="H27" s="3"/>
      <c r="J27" s="2" t="s">
        <v>62</v>
      </c>
      <c r="M27" s="40">
        <v>0</v>
      </c>
      <c r="N27" s="5"/>
    </row>
    <row r="28" spans="1:14" x14ac:dyDescent="0.25">
      <c r="A28" s="3"/>
      <c r="B28" s="20" t="s">
        <v>21</v>
      </c>
      <c r="D28" s="12">
        <v>0</v>
      </c>
      <c r="E28" s="5"/>
      <c r="H28" s="3"/>
      <c r="I28" s="2" t="s">
        <v>63</v>
      </c>
      <c r="J28" s="2" t="s">
        <v>63</v>
      </c>
      <c r="M28" s="38">
        <v>0</v>
      </c>
      <c r="N28" s="5"/>
    </row>
    <row r="29" spans="1:14" x14ac:dyDescent="0.25">
      <c r="A29" s="3"/>
      <c r="B29" s="20" t="s">
        <v>22</v>
      </c>
      <c r="D29" s="12">
        <v>0</v>
      </c>
      <c r="E29" s="5"/>
      <c r="H29" s="13"/>
      <c r="I29" s="15"/>
      <c r="J29" s="15" t="s">
        <v>64</v>
      </c>
      <c r="K29" s="15"/>
      <c r="L29" s="15"/>
      <c r="M29" s="38">
        <v>0</v>
      </c>
      <c r="N29" s="16"/>
    </row>
    <row r="30" spans="1:14" x14ac:dyDescent="0.25">
      <c r="A30" s="3"/>
      <c r="B30" s="20" t="s">
        <v>23</v>
      </c>
      <c r="D30" s="12">
        <v>0</v>
      </c>
      <c r="E30" s="5"/>
      <c r="N30" s="5"/>
    </row>
    <row r="31" spans="1:14" x14ac:dyDescent="0.25">
      <c r="A31" s="3"/>
      <c r="B31" s="20"/>
      <c r="D31" s="4"/>
      <c r="E31" s="5"/>
      <c r="H31" s="6" t="s">
        <v>65</v>
      </c>
      <c r="I31" s="7"/>
      <c r="J31" s="7"/>
      <c r="K31" s="7" t="s">
        <v>11</v>
      </c>
      <c r="L31" s="1"/>
      <c r="M31" s="9">
        <f>+M34+M35+M36+M38+M40+M41+M42+M43</f>
        <v>0</v>
      </c>
      <c r="N31" s="10" t="e">
        <f>+M31/D9</f>
        <v>#DIV/0!</v>
      </c>
    </row>
    <row r="32" spans="1:14" x14ac:dyDescent="0.25">
      <c r="A32" s="3" t="s">
        <v>24</v>
      </c>
      <c r="D32" s="12">
        <v>0</v>
      </c>
      <c r="E32" s="5"/>
      <c r="H32" s="3"/>
      <c r="N32" s="5"/>
    </row>
    <row r="33" spans="1:14" x14ac:dyDescent="0.25">
      <c r="A33" s="3"/>
      <c r="D33" s="4"/>
      <c r="E33" s="5"/>
      <c r="H33" s="3"/>
      <c r="I33" s="2" t="s">
        <v>66</v>
      </c>
      <c r="N33" s="5"/>
    </row>
    <row r="34" spans="1:14" x14ac:dyDescent="0.25">
      <c r="A34" s="3" t="s">
        <v>25</v>
      </c>
      <c r="D34" s="4"/>
      <c r="E34" s="5"/>
      <c r="H34" s="3"/>
      <c r="J34" s="2" t="s">
        <v>67</v>
      </c>
      <c r="M34" s="38">
        <v>0</v>
      </c>
      <c r="N34" s="5"/>
    </row>
    <row r="35" spans="1:14" x14ac:dyDescent="0.25">
      <c r="A35" s="3"/>
      <c r="B35" s="2" t="s">
        <v>26</v>
      </c>
      <c r="D35" s="12">
        <v>0</v>
      </c>
      <c r="E35" s="5"/>
      <c r="H35" s="3"/>
      <c r="J35" s="2" t="s">
        <v>68</v>
      </c>
      <c r="M35" s="38">
        <v>0</v>
      </c>
      <c r="N35" s="5"/>
    </row>
    <row r="36" spans="1:14" x14ac:dyDescent="0.25">
      <c r="A36" s="3"/>
      <c r="B36" s="2" t="s">
        <v>27</v>
      </c>
      <c r="D36" s="12">
        <v>0</v>
      </c>
      <c r="E36" s="5"/>
      <c r="H36" s="3"/>
      <c r="J36" s="2" t="s">
        <v>69</v>
      </c>
      <c r="M36" s="38">
        <v>0</v>
      </c>
      <c r="N36" s="5"/>
    </row>
    <row r="37" spans="1:14" x14ac:dyDescent="0.25">
      <c r="A37" s="3"/>
      <c r="B37" s="2" t="s">
        <v>28</v>
      </c>
      <c r="D37" s="12">
        <v>0</v>
      </c>
      <c r="E37" s="5"/>
      <c r="H37" s="3"/>
      <c r="M37" s="39"/>
      <c r="N37" s="5"/>
    </row>
    <row r="38" spans="1:14" x14ac:dyDescent="0.25">
      <c r="A38" s="13"/>
      <c r="B38" s="15" t="s">
        <v>5</v>
      </c>
      <c r="C38" s="15"/>
      <c r="D38" s="12">
        <v>0</v>
      </c>
      <c r="E38" s="16"/>
      <c r="H38" s="3"/>
      <c r="I38" s="2" t="s">
        <v>70</v>
      </c>
      <c r="M38" s="38">
        <v>0</v>
      </c>
      <c r="N38" s="5"/>
    </row>
    <row r="39" spans="1:14" x14ac:dyDescent="0.25">
      <c r="A39" s="3"/>
      <c r="D39" s="4"/>
      <c r="H39" s="3"/>
      <c r="I39" s="2" t="s">
        <v>58</v>
      </c>
      <c r="M39" s="39"/>
      <c r="N39" s="5"/>
    </row>
    <row r="40" spans="1:14" x14ac:dyDescent="0.25">
      <c r="A40" s="6" t="s">
        <v>29</v>
      </c>
      <c r="B40" s="7"/>
      <c r="C40" s="7" t="s">
        <v>30</v>
      </c>
      <c r="D40" s="9">
        <f>+D42+D43+D45+D46+D47+D48+D49+D50+D51</f>
        <v>0</v>
      </c>
      <c r="E40" s="10" t="e">
        <f>+D40/D9</f>
        <v>#DIV/0!</v>
      </c>
      <c r="H40" s="3"/>
      <c r="J40" s="2" t="s">
        <v>71</v>
      </c>
      <c r="M40" s="38">
        <v>0</v>
      </c>
      <c r="N40" s="5"/>
    </row>
    <row r="41" spans="1:14" x14ac:dyDescent="0.25">
      <c r="A41" s="3"/>
      <c r="D41" s="4"/>
      <c r="E41" s="5"/>
      <c r="H41" s="3"/>
      <c r="J41" s="2" t="s">
        <v>72</v>
      </c>
      <c r="M41" s="38">
        <v>0</v>
      </c>
      <c r="N41" s="5"/>
    </row>
    <row r="42" spans="1:14" x14ac:dyDescent="0.25">
      <c r="A42" s="3"/>
      <c r="B42" s="2" t="s">
        <v>31</v>
      </c>
      <c r="D42" s="12">
        <v>0</v>
      </c>
      <c r="E42" s="5"/>
      <c r="H42" s="3"/>
      <c r="J42" s="2" t="s">
        <v>73</v>
      </c>
      <c r="M42" s="38">
        <v>0</v>
      </c>
      <c r="N42" s="5"/>
    </row>
    <row r="43" spans="1:14" x14ac:dyDescent="0.25">
      <c r="A43" s="3"/>
      <c r="B43" s="2" t="s">
        <v>32</v>
      </c>
      <c r="D43" s="12">
        <v>0</v>
      </c>
      <c r="E43" s="5"/>
      <c r="H43" s="13"/>
      <c r="I43" s="15"/>
      <c r="J43" s="15" t="s">
        <v>5</v>
      </c>
      <c r="K43" s="15"/>
      <c r="L43" s="15"/>
      <c r="M43" s="38">
        <v>0</v>
      </c>
      <c r="N43" s="16"/>
    </row>
    <row r="44" spans="1:14" x14ac:dyDescent="0.25">
      <c r="A44" s="3"/>
      <c r="B44" s="2" t="s">
        <v>33</v>
      </c>
      <c r="D44" s="4"/>
      <c r="E44" s="5"/>
      <c r="N44" s="5"/>
    </row>
    <row r="45" spans="1:14" x14ac:dyDescent="0.25">
      <c r="A45" s="3"/>
      <c r="C45" s="2" t="s">
        <v>34</v>
      </c>
      <c r="D45" s="12">
        <v>0</v>
      </c>
      <c r="E45" s="5"/>
      <c r="H45" s="6" t="s">
        <v>74</v>
      </c>
      <c r="I45" s="7"/>
      <c r="J45" s="7"/>
      <c r="K45" s="7" t="s">
        <v>75</v>
      </c>
      <c r="L45" s="7"/>
      <c r="M45" s="9">
        <f>+M47+M48+M50+M51+M52</f>
        <v>0</v>
      </c>
      <c r="N45" s="10" t="e">
        <f>+M45/D9</f>
        <v>#DIV/0!</v>
      </c>
    </row>
    <row r="46" spans="1:14" x14ac:dyDescent="0.25">
      <c r="A46" s="3"/>
      <c r="C46" s="2" t="s">
        <v>89</v>
      </c>
      <c r="D46" s="12">
        <v>0</v>
      </c>
      <c r="E46" s="5"/>
      <c r="H46" s="3"/>
      <c r="N46" s="5"/>
    </row>
    <row r="47" spans="1:14" x14ac:dyDescent="0.25">
      <c r="A47" s="3"/>
      <c r="C47" s="2" t="s">
        <v>35</v>
      </c>
      <c r="D47" s="47">
        <v>0</v>
      </c>
      <c r="E47" s="5"/>
      <c r="H47" s="3"/>
      <c r="I47" s="2" t="s">
        <v>76</v>
      </c>
      <c r="M47" s="38">
        <v>0</v>
      </c>
      <c r="N47" s="5"/>
    </row>
    <row r="48" spans="1:14" x14ac:dyDescent="0.25">
      <c r="A48" s="3"/>
      <c r="C48" s="2" t="s">
        <v>36</v>
      </c>
      <c r="D48" s="12">
        <v>0</v>
      </c>
      <c r="E48" s="5"/>
      <c r="H48" s="3"/>
      <c r="I48" s="2" t="s">
        <v>77</v>
      </c>
      <c r="M48" s="38">
        <v>0</v>
      </c>
      <c r="N48" s="5"/>
    </row>
    <row r="49" spans="1:14" x14ac:dyDescent="0.25">
      <c r="A49" s="3"/>
      <c r="C49" s="2" t="s">
        <v>1</v>
      </c>
      <c r="D49" s="48">
        <v>0</v>
      </c>
      <c r="E49" s="5"/>
      <c r="H49" s="3"/>
      <c r="I49" s="2" t="s">
        <v>5</v>
      </c>
      <c r="M49" s="42"/>
      <c r="N49" s="5"/>
    </row>
    <row r="50" spans="1:14" x14ac:dyDescent="0.25">
      <c r="A50" s="3"/>
      <c r="C50" s="2" t="s">
        <v>0</v>
      </c>
      <c r="D50" s="12">
        <v>0</v>
      </c>
      <c r="E50" s="5"/>
      <c r="H50" s="3"/>
      <c r="J50" s="2" t="s">
        <v>78</v>
      </c>
      <c r="M50" s="38">
        <v>0</v>
      </c>
      <c r="N50" s="5"/>
    </row>
    <row r="51" spans="1:14" x14ac:dyDescent="0.25">
      <c r="A51" s="13"/>
      <c r="B51" s="15"/>
      <c r="C51" s="15" t="s">
        <v>90</v>
      </c>
      <c r="D51" s="12">
        <v>0</v>
      </c>
      <c r="E51" s="16"/>
      <c r="H51" s="3"/>
      <c r="J51" s="2" t="s">
        <v>79</v>
      </c>
      <c r="M51" s="38">
        <v>0</v>
      </c>
      <c r="N51" s="5"/>
    </row>
    <row r="52" spans="1:14" x14ac:dyDescent="0.25">
      <c r="A52" s="3"/>
      <c r="D52" s="4"/>
      <c r="H52" s="13"/>
      <c r="I52" s="15"/>
      <c r="J52" s="15" t="s">
        <v>80</v>
      </c>
      <c r="K52" s="15"/>
      <c r="L52" s="15"/>
      <c r="M52" s="38">
        <v>0</v>
      </c>
      <c r="N52" s="16"/>
    </row>
    <row r="53" spans="1:14" x14ac:dyDescent="0.25">
      <c r="A53" s="6" t="s">
        <v>37</v>
      </c>
      <c r="B53" s="7"/>
      <c r="C53" s="7" t="s">
        <v>38</v>
      </c>
      <c r="D53" s="9">
        <f>+D55+D56+D57</f>
        <v>0</v>
      </c>
      <c r="E53" s="10" t="e">
        <f>+D53/D9</f>
        <v>#DIV/0!</v>
      </c>
      <c r="M53" s="42"/>
      <c r="N53" s="5"/>
    </row>
    <row r="54" spans="1:14" x14ac:dyDescent="0.25">
      <c r="A54" s="3"/>
      <c r="D54" s="4"/>
      <c r="E54" s="5"/>
      <c r="H54" s="6" t="s">
        <v>81</v>
      </c>
      <c r="I54" s="7"/>
      <c r="J54" s="7"/>
      <c r="K54" s="7" t="s">
        <v>83</v>
      </c>
      <c r="L54" s="7"/>
      <c r="M54" s="43">
        <v>0</v>
      </c>
      <c r="N54" s="10" t="e">
        <f>+M54/D9</f>
        <v>#DIV/0!</v>
      </c>
    </row>
    <row r="55" spans="1:14" x14ac:dyDescent="0.25">
      <c r="A55" s="3"/>
      <c r="B55" s="2" t="s">
        <v>39</v>
      </c>
      <c r="D55" s="12">
        <v>0</v>
      </c>
      <c r="E55" s="5"/>
      <c r="H55" s="21" t="s">
        <v>82</v>
      </c>
      <c r="I55" s="22"/>
      <c r="J55" s="22"/>
      <c r="K55" s="22"/>
      <c r="L55" s="22"/>
      <c r="M55" s="44"/>
      <c r="N55" s="23"/>
    </row>
    <row r="56" spans="1:14" x14ac:dyDescent="0.25">
      <c r="A56" s="3"/>
      <c r="B56" s="2" t="s">
        <v>40</v>
      </c>
      <c r="D56" s="12">
        <v>0</v>
      </c>
      <c r="E56" s="5"/>
      <c r="M56" s="42"/>
      <c r="N56" s="5"/>
    </row>
    <row r="57" spans="1:14" x14ac:dyDescent="0.25">
      <c r="A57" s="13"/>
      <c r="B57" s="15" t="s">
        <v>41</v>
      </c>
      <c r="C57" s="15"/>
      <c r="D57" s="12">
        <v>0</v>
      </c>
      <c r="E57" s="16"/>
      <c r="M57" s="42"/>
      <c r="N57" s="5"/>
    </row>
    <row r="58" spans="1:14" x14ac:dyDescent="0.25">
      <c r="A58" s="3"/>
      <c r="D58" s="4"/>
      <c r="H58" s="24"/>
      <c r="K58" s="28" t="s">
        <v>84</v>
      </c>
      <c r="L58" s="29"/>
      <c r="M58" s="41">
        <f>+M54+M45+M31+M12+M3+D11+D16+D22+D40+D53</f>
        <v>0</v>
      </c>
      <c r="N58" s="5"/>
    </row>
    <row r="59" spans="1:14" x14ac:dyDescent="0.25">
      <c r="A59" s="3"/>
      <c r="D59" s="4"/>
      <c r="M59" s="42"/>
      <c r="N59" s="5"/>
    </row>
    <row r="60" spans="1:14" x14ac:dyDescent="0.25">
      <c r="A60" s="3"/>
      <c r="D60" s="4"/>
      <c r="I60" s="28" t="s">
        <v>6</v>
      </c>
      <c r="J60" s="29"/>
      <c r="K60" s="30"/>
      <c r="L60" s="1"/>
      <c r="M60" s="45">
        <f>+D9</f>
        <v>0</v>
      </c>
      <c r="N60" s="5"/>
    </row>
    <row r="61" spans="1:14" x14ac:dyDescent="0.25">
      <c r="A61" s="37" t="s">
        <v>87</v>
      </c>
      <c r="B61" s="35"/>
      <c r="D61" s="4"/>
      <c r="G61" s="15"/>
      <c r="I61" s="28" t="s">
        <v>85</v>
      </c>
      <c r="J61" s="29"/>
      <c r="K61" s="30"/>
      <c r="M61" s="46">
        <f>+M58</f>
        <v>0</v>
      </c>
      <c r="N61" s="5"/>
    </row>
    <row r="62" spans="1:14" x14ac:dyDescent="0.25">
      <c r="A62" s="34" t="s">
        <v>88</v>
      </c>
      <c r="B62" s="36"/>
      <c r="C62" s="15"/>
      <c r="D62" s="19"/>
      <c r="E62" s="15"/>
      <c r="F62" s="15"/>
      <c r="H62" s="15"/>
      <c r="I62" s="28" t="s">
        <v>86</v>
      </c>
      <c r="J62" s="29"/>
      <c r="K62" s="30"/>
      <c r="L62" s="15"/>
      <c r="M62" s="45">
        <f>+M60-M61</f>
        <v>0</v>
      </c>
      <c r="N62" s="16"/>
    </row>
  </sheetData>
  <phoneticPr fontId="0" type="noConversion"/>
  <printOptions horizontalCentered="1" verticalCentered="1"/>
  <pageMargins left="0.25" right="0.25" top="0.5" bottom="0.5" header="0" footer="0.5"/>
  <pageSetup scale="7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f539c6-1467-4b77-b030-ec3854041b02" xsi:nil="true"/>
    <lcf76f155ced4ddcb4097134ff3c332f xmlns="a3567e3b-ca41-4971-a4c3-502f77699d59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1C5D8CD6DC87418DF0C51E70DAE54C" ma:contentTypeVersion="15" ma:contentTypeDescription="Create a new document." ma:contentTypeScope="" ma:versionID="b149e52a9c6a7bf8948ae54e85a24118">
  <xsd:schema xmlns:xsd="http://www.w3.org/2001/XMLSchema" xmlns:xs="http://www.w3.org/2001/XMLSchema" xmlns:p="http://schemas.microsoft.com/office/2006/metadata/properties" xmlns:ns2="a3567e3b-ca41-4971-a4c3-502f77699d59" xmlns:ns3="7ff539c6-1467-4b77-b030-ec3854041b02" targetNamespace="http://schemas.microsoft.com/office/2006/metadata/properties" ma:root="true" ma:fieldsID="39f734da909ae60e1561244e8d3530dc" ns2:_="" ns3:_="">
    <xsd:import namespace="a3567e3b-ca41-4971-a4c3-502f77699d59"/>
    <xsd:import namespace="7ff539c6-1467-4b77-b030-ec3854041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67e3b-ca41-4971-a4c3-502f77699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33b452-c59a-432e-821c-ebda8d54a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f539c6-1467-4b77-b030-ec3854041b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756283-2bd5-4f53-908d-8a4879ef351d}" ma:internalName="TaxCatchAll" ma:showField="CatchAllData" ma:web="7ff539c6-1467-4b77-b030-ec3854041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94C0D6-79C5-46A9-ACCD-4933D6C5652B}">
  <ds:schemaRefs>
    <ds:schemaRef ds:uri="http://schemas.microsoft.com/office/2006/metadata/properties"/>
    <ds:schemaRef ds:uri="http://schemas.microsoft.com/office/infopath/2007/PartnerControls"/>
    <ds:schemaRef ds:uri="7ff539c6-1467-4b77-b030-ec3854041b02"/>
    <ds:schemaRef ds:uri="a3567e3b-ca41-4971-a4c3-502f77699d59"/>
  </ds:schemaRefs>
</ds:datastoreItem>
</file>

<file path=customXml/itemProps2.xml><?xml version="1.0" encoding="utf-8"?>
<ds:datastoreItem xmlns:ds="http://schemas.openxmlformats.org/officeDocument/2006/customXml" ds:itemID="{F334596A-0915-4A7F-A85A-9B7E1C91CB8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137FAEF-7F42-471D-B316-B73AEAA58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67e3b-ca41-4971-a4c3-502f77699d59"/>
    <ds:schemaRef ds:uri="7ff539c6-1467-4b77-b030-ec3854041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B472A0-FECE-4322-80D7-9E69317EF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Plan</vt:lpstr>
    </vt:vector>
  </TitlesOfParts>
  <Company>gracepoint.org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Financial, LLC</dc:creator>
  <cp:lastModifiedBy>Meredith Phippen</cp:lastModifiedBy>
  <cp:lastPrinted>2010-11-23T16:03:39Z</cp:lastPrinted>
  <dcterms:created xsi:type="dcterms:W3CDTF">2003-05-22T21:30:58Z</dcterms:created>
  <dcterms:modified xsi:type="dcterms:W3CDTF">2024-09-17T14:53:05Z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Tyler Cinelli</vt:lpwstr>
  </property>
  <property fmtid="{D5CDD505-2E9C-101B-9397-08002B2CF9AE}" pid="3" name="Order">
    <vt:lpwstr>2146000.00000000</vt:lpwstr>
  </property>
  <property fmtid="{D5CDD505-2E9C-101B-9397-08002B2CF9AE}" pid="4" name="display_urn:schemas-microsoft-com:office:office#Author">
    <vt:lpwstr>Tyler Cinelli</vt:lpwstr>
  </property>
  <property fmtid="{D5CDD505-2E9C-101B-9397-08002B2CF9AE}" pid="5" name="MediaServiceImageTags">
    <vt:lpwstr/>
  </property>
  <property fmtid="{D5CDD505-2E9C-101B-9397-08002B2CF9AE}" pid="6" name="ContentTypeId">
    <vt:lpwstr>0x010100B81C5D8CD6DC87418DF0C51E70DAE54C</vt:lpwstr>
  </property>
</Properties>
</file>